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franciscoisraelrodriguezsaavedra/Desktop/MAIRA TRABAJO/"/>
    </mc:Choice>
  </mc:AlternateContent>
  <xr:revisionPtr revIDLastSave="0" documentId="8_{DE6E5C5C-2657-374D-89D4-CB24BD8CDB61}" xr6:coauthVersionLast="46" xr6:coauthVersionMax="46" xr10:uidLastSave="{00000000-0000-0000-0000-000000000000}"/>
  <bookViews>
    <workbookView xWindow="0" yWindow="500" windowWidth="28800" windowHeight="16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B24" i="1"/>
  <c r="E17" i="1"/>
  <c r="D17" i="1"/>
  <c r="C17" i="1"/>
  <c r="B17" i="1"/>
  <c r="E13" i="1"/>
  <c r="D13" i="1"/>
  <c r="C13" i="1"/>
  <c r="B13" i="1"/>
  <c r="J17" i="1"/>
  <c r="I17" i="1"/>
  <c r="H17" i="1"/>
  <c r="G17" i="1"/>
  <c r="F17" i="1"/>
  <c r="J13" i="1"/>
  <c r="I13" i="1"/>
  <c r="H13" i="1"/>
  <c r="G13" i="1"/>
  <c r="F13" i="1"/>
  <c r="I6" i="1" l="1"/>
  <c r="H6" i="1"/>
  <c r="G6" i="1"/>
  <c r="F6" i="1"/>
  <c r="E6" i="1"/>
  <c r="D6" i="1"/>
  <c r="C6" i="1"/>
  <c r="B6" i="1"/>
  <c r="F5" i="1" l="1"/>
  <c r="G5" i="1"/>
  <c r="B5" i="1"/>
  <c r="I5" i="1"/>
  <c r="E5" i="1"/>
  <c r="C5" i="1"/>
  <c r="J6" i="1"/>
  <c r="H5" i="1"/>
  <c r="D5" i="1"/>
  <c r="J5" i="1" l="1"/>
</calcChain>
</file>

<file path=xl/sharedStrings.xml><?xml version="1.0" encoding="utf-8"?>
<sst xmlns="http://schemas.openxmlformats.org/spreadsheetml/2006/main" count="52" uniqueCount="36">
  <si>
    <t>DEPARTAMENTO DE FORMULACIÓN  Y CONTROL DE PRESUPUESTO</t>
  </si>
  <si>
    <t>Nombre de Programa o Proyecto</t>
  </si>
  <si>
    <t>Presupuesto Ley</t>
  </si>
  <si>
    <t>Modificado</t>
  </si>
  <si>
    <t>Asignación</t>
  </si>
  <si>
    <t>ISTMO</t>
  </si>
  <si>
    <t>COMPROMISO ISTMO</t>
  </si>
  <si>
    <t>TOTAL</t>
  </si>
  <si>
    <t>SALDO</t>
  </si>
  <si>
    <t>Avance Financiero</t>
  </si>
  <si>
    <t>Observaciones</t>
  </si>
  <si>
    <t xml:space="preserve"> Prog1. Rehabilitación de Edificios</t>
  </si>
  <si>
    <t>Rehabilitación de los Edificios Sede de la UMIP</t>
  </si>
  <si>
    <t>Equipamiento de las Instalaciones Educativas</t>
  </si>
  <si>
    <t xml:space="preserve">Construcción del Edificio del Centro de Estudios de Ingeniería Marítima </t>
  </si>
  <si>
    <t xml:space="preserve">Sin ejecución </t>
  </si>
  <si>
    <t>Habilitación de un Centro de Entrenamiento, Investigación y Desarrollo Tecnológico DE Operaciones Submarinas</t>
  </si>
  <si>
    <t>Habilitación de un Consultorio de archivo Jurídico</t>
  </si>
  <si>
    <t>Habilitación del Centro de Archivos UMIP</t>
  </si>
  <si>
    <t>Prog. 2 Instalación de Simuladores</t>
  </si>
  <si>
    <t>Implementación de un Simulador de Manejo de Carga Virtual</t>
  </si>
  <si>
    <t>Habilitación del Lab. de Tecnología de la Inform. y las Comunicaciones</t>
  </si>
  <si>
    <t>Habilitación del Laboratorio de Electrotecnia</t>
  </si>
  <si>
    <t>PROG.3 EQUIPAMIENTO</t>
  </si>
  <si>
    <t>Equipamiento del Laboratorio de Oceanografía Aplicada</t>
  </si>
  <si>
    <t>Administración del Buque Escuela Atlas III</t>
  </si>
  <si>
    <t>Implementación de un Taller de Construcción y Reparación Naval</t>
  </si>
  <si>
    <t>Equipamiento del Laboratorio de Física y Química</t>
  </si>
  <si>
    <t xml:space="preserve">Prog.4  Innovación Tecnológica / CEIMAR </t>
  </si>
  <si>
    <t xml:space="preserve"> </t>
  </si>
  <si>
    <t>Implementación del Sistema de estudio de Inglés con Metodología combinada</t>
  </si>
  <si>
    <t>IMPLEMENTACIÓN DEL Programa TOEFL Y TOICS</t>
  </si>
  <si>
    <t>Reserva Presupuesto</t>
  </si>
  <si>
    <t>Mejoramiento de los laboratoros de informática</t>
  </si>
  <si>
    <t>Equioamiento y Fortalecimiento Institucional</t>
  </si>
  <si>
    <t>EJECUCIÓN DE PROYECTOS DE INVERSIÓN 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</si>
</sst>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#,##0.00\ _€"/>
    <numFmt numFmtId="166" formatCode="&quot;B/.&quot;\ #,##0.00;[Red]&quot;B/.&quot;\ \-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horizontal="right" vertical="center"/>
    </xf>
    <xf numFmtId="166" fontId="7" fillId="3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workbookViewId="0">
      <selection activeCell="E36" sqref="E36"/>
    </sheetView>
  </sheetViews>
  <sheetFormatPr baseColWidth="10" defaultRowHeight="15" x14ac:dyDescent="0.2"/>
  <cols>
    <col min="1" max="1" width="31.33203125" customWidth="1"/>
    <col min="2" max="2" width="16.6640625" customWidth="1"/>
    <col min="3" max="3" width="14.83203125" customWidth="1"/>
    <col min="4" max="4" width="14.1640625" customWidth="1"/>
    <col min="5" max="5" width="18.5" customWidth="1"/>
    <col min="6" max="6" width="14.5" hidden="1" customWidth="1"/>
    <col min="7" max="7" width="22.5" hidden="1" customWidth="1"/>
    <col min="8" max="8" width="12.33203125" hidden="1" customWidth="1"/>
    <col min="9" max="9" width="0.1640625" hidden="1" customWidth="1"/>
    <col min="10" max="10" width="9" hidden="1" customWidth="1"/>
    <col min="11" max="11" width="29.83203125" customWidth="1"/>
    <col min="12" max="12" width="0.5" customWidth="1"/>
    <col min="13" max="13" width="53" customWidth="1"/>
  </cols>
  <sheetData>
    <row r="1" spans="1:11" ht="16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6" x14ac:dyDescent="0.2">
      <c r="A2" s="29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6" x14ac:dyDescent="0.2">
      <c r="A3" s="1"/>
      <c r="B3" s="1"/>
      <c r="C3" s="1"/>
      <c r="D3" s="1"/>
      <c r="E3" s="1"/>
      <c r="F3" s="1"/>
      <c r="G3" s="2"/>
      <c r="H3" s="2"/>
      <c r="I3" s="2"/>
      <c r="J3" s="2"/>
      <c r="K3" s="2"/>
    </row>
    <row r="4" spans="1:11" ht="80" x14ac:dyDescent="0.2">
      <c r="A4" s="3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32</v>
      </c>
      <c r="H4" s="5" t="s">
        <v>7</v>
      </c>
      <c r="I4" s="5" t="s">
        <v>8</v>
      </c>
      <c r="J4" s="5" t="s">
        <v>9</v>
      </c>
      <c r="K4" s="6" t="s">
        <v>10</v>
      </c>
    </row>
    <row r="5" spans="1:11" x14ac:dyDescent="0.2">
      <c r="A5" s="7"/>
      <c r="B5" s="8">
        <f t="shared" ref="B5:I5" si="0">+B13+B6+B17+B24</f>
        <v>1184537</v>
      </c>
      <c r="C5" s="8">
        <f t="shared" si="0"/>
        <v>1184537</v>
      </c>
      <c r="D5" s="8">
        <f t="shared" si="0"/>
        <v>684537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9">
        <f>SUM(E5/D5)*100</f>
        <v>0</v>
      </c>
      <c r="K5" s="6"/>
    </row>
    <row r="6" spans="1:11" ht="16" x14ac:dyDescent="0.2">
      <c r="A6" s="10" t="s">
        <v>11</v>
      </c>
      <c r="B6" s="9">
        <f t="shared" ref="B6:I6" si="1">SUM(B7:B12)</f>
        <v>299000</v>
      </c>
      <c r="C6" s="9">
        <f t="shared" si="1"/>
        <v>299000</v>
      </c>
      <c r="D6" s="9">
        <f t="shared" si="1"/>
        <v>186000</v>
      </c>
      <c r="E6" s="9">
        <f t="shared" si="1"/>
        <v>0</v>
      </c>
      <c r="F6" s="9">
        <f t="shared" si="1"/>
        <v>0</v>
      </c>
      <c r="G6" s="9">
        <f t="shared" si="1"/>
        <v>0</v>
      </c>
      <c r="H6" s="9">
        <f t="shared" si="1"/>
        <v>0</v>
      </c>
      <c r="I6" s="9">
        <f t="shared" si="1"/>
        <v>0</v>
      </c>
      <c r="J6" s="9">
        <f>SUM(E6/D6)*100</f>
        <v>0</v>
      </c>
      <c r="K6" s="10"/>
    </row>
    <row r="7" spans="1:11" ht="32" x14ac:dyDescent="0.2">
      <c r="A7" s="10" t="s">
        <v>12</v>
      </c>
      <c r="B7" s="18">
        <v>81000</v>
      </c>
      <c r="C7" s="11">
        <v>81000</v>
      </c>
      <c r="D7" s="12">
        <v>81000</v>
      </c>
      <c r="E7" s="11">
        <v>0</v>
      </c>
      <c r="F7" s="11"/>
      <c r="G7" s="11"/>
      <c r="H7" s="11"/>
      <c r="I7" s="13"/>
      <c r="J7" s="12"/>
      <c r="K7" s="19" t="s">
        <v>15</v>
      </c>
    </row>
    <row r="8" spans="1:11" ht="32" x14ac:dyDescent="0.2">
      <c r="A8" s="10" t="s">
        <v>13</v>
      </c>
      <c r="B8" s="18">
        <v>150000</v>
      </c>
      <c r="C8" s="11">
        <v>150000</v>
      </c>
      <c r="D8" s="12">
        <v>37000</v>
      </c>
      <c r="E8" s="11">
        <v>0</v>
      </c>
      <c r="F8" s="11"/>
      <c r="G8" s="11"/>
      <c r="H8" s="11"/>
      <c r="I8" s="11"/>
      <c r="J8" s="12"/>
      <c r="K8" s="20" t="s">
        <v>15</v>
      </c>
    </row>
    <row r="9" spans="1:11" ht="32" x14ac:dyDescent="0.2">
      <c r="A9" s="10" t="s">
        <v>14</v>
      </c>
      <c r="B9" s="18">
        <v>0</v>
      </c>
      <c r="C9" s="11">
        <v>0</v>
      </c>
      <c r="D9" s="12">
        <v>0</v>
      </c>
      <c r="E9" s="11">
        <v>0</v>
      </c>
      <c r="F9" s="11"/>
      <c r="G9" s="11"/>
      <c r="H9" s="11"/>
      <c r="I9" s="14"/>
      <c r="J9" s="12"/>
      <c r="K9" s="19" t="s">
        <v>15</v>
      </c>
    </row>
    <row r="10" spans="1:11" ht="64" x14ac:dyDescent="0.2">
      <c r="A10" s="10" t="s">
        <v>16</v>
      </c>
      <c r="B10" s="18">
        <v>68000</v>
      </c>
      <c r="C10" s="11">
        <v>68000</v>
      </c>
      <c r="D10" s="12">
        <v>68000</v>
      </c>
      <c r="E10" s="11">
        <v>0</v>
      </c>
      <c r="F10" s="11"/>
      <c r="G10" s="11"/>
      <c r="H10" s="11"/>
      <c r="I10" s="14"/>
      <c r="J10" s="12"/>
      <c r="K10" s="19" t="s">
        <v>15</v>
      </c>
    </row>
    <row r="11" spans="1:11" ht="32" x14ac:dyDescent="0.2">
      <c r="A11" s="10" t="s">
        <v>17</v>
      </c>
      <c r="B11" s="18">
        <v>0</v>
      </c>
      <c r="C11" s="11">
        <v>0</v>
      </c>
      <c r="D11" s="12">
        <v>0</v>
      </c>
      <c r="E11" s="11">
        <v>0</v>
      </c>
      <c r="F11" s="11"/>
      <c r="G11" s="11"/>
      <c r="H11" s="11"/>
      <c r="I11" s="14"/>
      <c r="J11" s="12"/>
      <c r="K11" s="19" t="s">
        <v>15</v>
      </c>
    </row>
    <row r="12" spans="1:11" ht="32" x14ac:dyDescent="0.2">
      <c r="A12" s="10" t="s">
        <v>18</v>
      </c>
      <c r="B12" s="18">
        <v>0</v>
      </c>
      <c r="C12" s="11">
        <v>0</v>
      </c>
      <c r="D12" s="12">
        <v>0</v>
      </c>
      <c r="E12" s="11">
        <v>0</v>
      </c>
      <c r="F12" s="11"/>
      <c r="G12" s="11"/>
      <c r="H12" s="11"/>
      <c r="I12" s="14"/>
      <c r="J12" s="12"/>
      <c r="K12" s="19" t="s">
        <v>15</v>
      </c>
    </row>
    <row r="13" spans="1:11" ht="16" x14ac:dyDescent="0.2">
      <c r="A13" s="10" t="s">
        <v>19</v>
      </c>
      <c r="B13" s="15">
        <f>SUM(B14:B16)</f>
        <v>450000</v>
      </c>
      <c r="C13" s="11">
        <f>SUM(C14:C16)</f>
        <v>450000</v>
      </c>
      <c r="D13" s="12">
        <f>SUM(D14:D16)</f>
        <v>63000</v>
      </c>
      <c r="E13" s="11">
        <f>SUM(E14:E16)</f>
        <v>0</v>
      </c>
      <c r="F13" s="21">
        <f>SUM(F14:F16)</f>
        <v>0</v>
      </c>
      <c r="G13" s="21">
        <f>SUM(G16:G16)</f>
        <v>0</v>
      </c>
      <c r="H13" s="21">
        <f>SUM(H16:H16)</f>
        <v>0</v>
      </c>
      <c r="I13" s="21">
        <f>SUM(I14:I16)</f>
        <v>0</v>
      </c>
      <c r="J13" s="21">
        <f>SUM(J16:J16)</f>
        <v>0</v>
      </c>
      <c r="K13" s="17"/>
    </row>
    <row r="14" spans="1:11" ht="32" x14ac:dyDescent="0.2">
      <c r="A14" s="10" t="s">
        <v>20</v>
      </c>
      <c r="B14" s="18">
        <v>450000</v>
      </c>
      <c r="C14" s="11">
        <v>450000</v>
      </c>
      <c r="D14" s="12">
        <v>63000</v>
      </c>
      <c r="E14" s="11">
        <v>0</v>
      </c>
      <c r="F14" s="11"/>
      <c r="G14" s="11"/>
      <c r="H14" s="11"/>
      <c r="I14" s="14"/>
      <c r="J14" s="12"/>
      <c r="K14" s="22" t="s">
        <v>15</v>
      </c>
    </row>
    <row r="15" spans="1:11" ht="32" x14ac:dyDescent="0.2">
      <c r="A15" s="10" t="s">
        <v>21</v>
      </c>
      <c r="B15" s="18">
        <v>0</v>
      </c>
      <c r="C15" s="11">
        <v>0</v>
      </c>
      <c r="D15" s="12">
        <v>0</v>
      </c>
      <c r="E15" s="11">
        <v>0</v>
      </c>
      <c r="F15" s="11"/>
      <c r="G15" s="11"/>
      <c r="H15" s="11"/>
      <c r="I15" s="14"/>
      <c r="J15" s="12"/>
      <c r="K15" s="22" t="s">
        <v>15</v>
      </c>
    </row>
    <row r="16" spans="1:11" ht="32" x14ac:dyDescent="0.2">
      <c r="A16" s="10" t="s">
        <v>22</v>
      </c>
      <c r="B16" s="18">
        <v>0</v>
      </c>
      <c r="C16" s="11">
        <v>0</v>
      </c>
      <c r="D16" s="12">
        <v>0</v>
      </c>
      <c r="E16" s="11">
        <v>0</v>
      </c>
      <c r="F16" s="11"/>
      <c r="G16" s="11"/>
      <c r="H16" s="15"/>
      <c r="I16" s="14"/>
      <c r="J16" s="12"/>
      <c r="K16" s="16" t="s">
        <v>15</v>
      </c>
    </row>
    <row r="17" spans="1:11" ht="16" x14ac:dyDescent="0.2">
      <c r="A17" s="10" t="s">
        <v>23</v>
      </c>
      <c r="B17" s="11">
        <f>SUM(B18:B23)</f>
        <v>400537</v>
      </c>
      <c r="C17" s="11">
        <f>SUM(C18:C23)</f>
        <v>400537</v>
      </c>
      <c r="D17" s="12">
        <f>SUM(D18:D23)</f>
        <v>400537</v>
      </c>
      <c r="E17" s="11">
        <f t="shared" ref="E17" si="2">SUM(E18:E21)</f>
        <v>0</v>
      </c>
      <c r="F17" s="21">
        <f t="shared" ref="F17:J17" si="3">SUM(F18:F21)</f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17"/>
    </row>
    <row r="18" spans="1:11" ht="32" x14ac:dyDescent="0.2">
      <c r="A18" s="10" t="s">
        <v>24</v>
      </c>
      <c r="B18" s="18">
        <v>20000</v>
      </c>
      <c r="C18" s="11">
        <v>20000</v>
      </c>
      <c r="D18" s="12">
        <v>20000</v>
      </c>
      <c r="E18" s="11">
        <v>0</v>
      </c>
      <c r="F18" s="11"/>
      <c r="G18" s="11"/>
      <c r="H18" s="15"/>
      <c r="I18" s="11"/>
      <c r="J18" s="12"/>
      <c r="K18" s="19" t="s">
        <v>15</v>
      </c>
    </row>
    <row r="19" spans="1:11" ht="32" x14ac:dyDescent="0.2">
      <c r="A19" s="10" t="s">
        <v>25</v>
      </c>
      <c r="B19" s="18">
        <v>180000</v>
      </c>
      <c r="C19" s="11">
        <v>180000</v>
      </c>
      <c r="D19" s="12">
        <v>180000</v>
      </c>
      <c r="E19" s="11">
        <v>0</v>
      </c>
      <c r="F19" s="11"/>
      <c r="G19" s="11"/>
      <c r="H19" s="15"/>
      <c r="I19" s="11"/>
      <c r="J19" s="12"/>
      <c r="K19" s="20" t="s">
        <v>15</v>
      </c>
    </row>
    <row r="20" spans="1:11" ht="32" x14ac:dyDescent="0.2">
      <c r="A20" s="10" t="s">
        <v>26</v>
      </c>
      <c r="B20" s="18">
        <v>100000</v>
      </c>
      <c r="C20" s="11">
        <v>100000</v>
      </c>
      <c r="D20" s="12">
        <v>100000</v>
      </c>
      <c r="E20" s="11">
        <v>0</v>
      </c>
      <c r="F20" s="11"/>
      <c r="G20" s="11"/>
      <c r="H20" s="15"/>
      <c r="I20" s="14"/>
      <c r="J20" s="12"/>
      <c r="K20" s="19" t="s">
        <v>15</v>
      </c>
    </row>
    <row r="21" spans="1:11" ht="32" x14ac:dyDescent="0.2">
      <c r="A21" s="10" t="s">
        <v>27</v>
      </c>
      <c r="B21" s="18">
        <v>0</v>
      </c>
      <c r="C21" s="11">
        <v>0</v>
      </c>
      <c r="D21" s="12">
        <v>0</v>
      </c>
      <c r="E21" s="11">
        <v>0</v>
      </c>
      <c r="F21" s="11"/>
      <c r="G21" s="11"/>
      <c r="H21" s="15"/>
      <c r="I21" s="14"/>
      <c r="J21" s="12"/>
      <c r="K21" s="19" t="s">
        <v>15</v>
      </c>
    </row>
    <row r="22" spans="1:11" ht="32" x14ac:dyDescent="0.2">
      <c r="A22" s="10" t="s">
        <v>33</v>
      </c>
      <c r="B22" s="18">
        <v>0</v>
      </c>
      <c r="C22" s="11">
        <v>0</v>
      </c>
      <c r="D22" s="12">
        <v>0</v>
      </c>
      <c r="E22" s="11">
        <v>0</v>
      </c>
      <c r="F22" s="11"/>
      <c r="G22" s="11"/>
      <c r="H22" s="15"/>
      <c r="I22" s="14"/>
      <c r="J22" s="12"/>
      <c r="K22" s="19" t="s">
        <v>15</v>
      </c>
    </row>
    <row r="23" spans="1:11" ht="32" x14ac:dyDescent="0.2">
      <c r="A23" s="10" t="s">
        <v>34</v>
      </c>
      <c r="B23" s="18">
        <v>100537</v>
      </c>
      <c r="C23" s="11">
        <v>100537</v>
      </c>
      <c r="D23" s="12">
        <v>100537</v>
      </c>
      <c r="E23" s="11">
        <v>0</v>
      </c>
      <c r="F23" s="11"/>
      <c r="G23" s="11"/>
      <c r="H23" s="15"/>
      <c r="I23" s="14"/>
      <c r="J23" s="12"/>
      <c r="K23" s="19" t="s">
        <v>15</v>
      </c>
    </row>
    <row r="24" spans="1:11" ht="32" x14ac:dyDescent="0.2">
      <c r="A24" s="10" t="s">
        <v>28</v>
      </c>
      <c r="B24" s="11">
        <f t="shared" ref="B24:J24" si="4">SUM(B25:B26)</f>
        <v>35000</v>
      </c>
      <c r="C24" s="11">
        <f t="shared" si="4"/>
        <v>35000</v>
      </c>
      <c r="D24" s="12">
        <f t="shared" si="4"/>
        <v>35000</v>
      </c>
      <c r="E24" s="11">
        <f t="shared" si="4"/>
        <v>0</v>
      </c>
      <c r="F24" s="27">
        <f t="shared" si="4"/>
        <v>0</v>
      </c>
      <c r="G24" s="27">
        <f t="shared" si="4"/>
        <v>0</v>
      </c>
      <c r="H24" s="27">
        <f t="shared" si="4"/>
        <v>0</v>
      </c>
      <c r="I24" s="27">
        <f t="shared" si="4"/>
        <v>0</v>
      </c>
      <c r="J24" s="27">
        <f t="shared" si="4"/>
        <v>0</v>
      </c>
      <c r="K24" s="19" t="s">
        <v>29</v>
      </c>
    </row>
    <row r="25" spans="1:11" ht="32" x14ac:dyDescent="0.2">
      <c r="A25" s="10" t="s">
        <v>30</v>
      </c>
      <c r="B25" s="18">
        <v>20000</v>
      </c>
      <c r="C25" s="23">
        <v>20000</v>
      </c>
      <c r="D25" s="24">
        <v>20000</v>
      </c>
      <c r="E25" s="11">
        <v>0</v>
      </c>
      <c r="F25" s="11"/>
      <c r="G25" s="23"/>
      <c r="H25" s="23"/>
      <c r="I25" s="25"/>
      <c r="J25" s="24"/>
      <c r="K25" s="22" t="s">
        <v>15</v>
      </c>
    </row>
    <row r="26" spans="1:11" ht="32" x14ac:dyDescent="0.2">
      <c r="A26" s="5" t="s">
        <v>31</v>
      </c>
      <c r="B26" s="26">
        <v>15000</v>
      </c>
      <c r="C26" s="23">
        <v>15000</v>
      </c>
      <c r="D26" s="24">
        <v>15000</v>
      </c>
      <c r="E26" s="11">
        <v>0</v>
      </c>
      <c r="F26" s="11"/>
      <c r="G26" s="23"/>
      <c r="H26" s="23"/>
      <c r="I26" s="25"/>
      <c r="J26" s="24"/>
      <c r="K26" s="22" t="s">
        <v>15</v>
      </c>
    </row>
  </sheetData>
  <mergeCells count="2">
    <mergeCell ref="A1:K1"/>
    <mergeCell ref="A2:K2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Arosemena</dc:creator>
  <cp:lastModifiedBy>Microsoft Office User</cp:lastModifiedBy>
  <cp:lastPrinted>2020-06-02T16:55:47Z</cp:lastPrinted>
  <dcterms:created xsi:type="dcterms:W3CDTF">2020-02-05T16:34:32Z</dcterms:created>
  <dcterms:modified xsi:type="dcterms:W3CDTF">2021-03-18T19:27:06Z</dcterms:modified>
</cp:coreProperties>
</file>